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dar\Dropbox\Projects\Ciked\Bulkly\"/>
    </mc:Choice>
  </mc:AlternateContent>
  <bookViews>
    <workbookView xWindow="0" yWindow="0" windowWidth="24000" windowHeight="8010"/>
  </bookViews>
  <sheets>
    <sheet name="Directions" sheetId="4" r:id="rId1"/>
    <sheet name="Pivot Table" sheetId="2" r:id="rId2"/>
    <sheet name="Configuration" sheetId="3" r:id="rId3"/>
    <sheet name="Twitter Analytics Data" sheetId="1" r:id="rId4"/>
  </sheets>
  <calcPr calcId="0"/>
  <pivotCaches>
    <pivotCache cacheId="13" r:id="rId5"/>
  </pivotCaches>
</workbook>
</file>

<file path=xl/calcChain.xml><?xml version="1.0" encoding="utf-8"?>
<calcChain xmlns="http://schemas.openxmlformats.org/spreadsheetml/2006/main">
  <c r="AP2" i="1" l="1"/>
  <c r="C2" i="3"/>
  <c r="AO2" i="1"/>
</calcChain>
</file>

<file path=xl/sharedStrings.xml><?xml version="1.0" encoding="utf-8"?>
<sst xmlns="http://schemas.openxmlformats.org/spreadsheetml/2006/main" count="181" uniqueCount="156">
  <si>
    <t>Tweet id</t>
  </si>
  <si>
    <t>Tweet permalink</t>
  </si>
  <si>
    <t>Tweet text</t>
  </si>
  <si>
    <t>time</t>
  </si>
  <si>
    <t>impressions</t>
  </si>
  <si>
    <t>engagements</t>
  </si>
  <si>
    <t>engagement rate</t>
  </si>
  <si>
    <t>retweets</t>
  </si>
  <si>
    <t>replies</t>
  </si>
  <si>
    <t>likes</t>
  </si>
  <si>
    <t>user profile clicks</t>
  </si>
  <si>
    <t>url clicks</t>
  </si>
  <si>
    <t>hashtag clicks</t>
  </si>
  <si>
    <t>detail expands</t>
  </si>
  <si>
    <t>permalink clicks</t>
  </si>
  <si>
    <t>app opens</t>
  </si>
  <si>
    <t>app installs</t>
  </si>
  <si>
    <t>follows</t>
  </si>
  <si>
    <t>email tweet</t>
  </si>
  <si>
    <t>dial phone</t>
  </si>
  <si>
    <t>media views</t>
  </si>
  <si>
    <t>media engagements</t>
  </si>
  <si>
    <t>promoted impressions</t>
  </si>
  <si>
    <t>promoted engagements</t>
  </si>
  <si>
    <t>promoted engagement rate</t>
  </si>
  <si>
    <t>promoted retweets</t>
  </si>
  <si>
    <t>promoted replies</t>
  </si>
  <si>
    <t>promoted likes</t>
  </si>
  <si>
    <t>promoted user profile clicks</t>
  </si>
  <si>
    <t>promoted url clicks</t>
  </si>
  <si>
    <t>promoted hashtag clicks</t>
  </si>
  <si>
    <t>promoted detail expands</t>
  </si>
  <si>
    <t>promoted permalink clicks</t>
  </si>
  <si>
    <t>promoted app opens</t>
  </si>
  <si>
    <t>promoted app installs</t>
  </si>
  <si>
    <t>promoted follows</t>
  </si>
  <si>
    <t>promoted email tweet</t>
  </si>
  <si>
    <t>promoted dial phone</t>
  </si>
  <si>
    <t>promoted media views</t>
  </si>
  <si>
    <t>promoted media engagements</t>
  </si>
  <si>
    <t>https://twitter.com/ChrisMakara/status/739171894587445248</t>
  </si>
  <si>
    <t>Make Your Contact Form More Refreshing Than a Pair of New Socks https://t.co/2nat8ekJJ9</t>
  </si>
  <si>
    <t>2016-06-04 19:08 +0000</t>
  </si>
  <si>
    <t>-</t>
  </si>
  <si>
    <t>Day of Week</t>
  </si>
  <si>
    <t>Timezone</t>
  </si>
  <si>
    <t>Central Standard Time</t>
  </si>
  <si>
    <t>Name</t>
  </si>
  <si>
    <t>Description</t>
  </si>
  <si>
    <t>Relative to GMT</t>
  </si>
  <si>
    <t>GMT</t>
  </si>
  <si>
    <t>Greenwich Mean Time</t>
  </si>
  <si>
    <t>UTC</t>
  </si>
  <si>
    <t>Universal Coordinated Time</t>
  </si>
  <si>
    <t>ECT</t>
  </si>
  <si>
    <t>European Central Time</t>
  </si>
  <si>
    <t>GMT+1:00</t>
  </si>
  <si>
    <t>EET</t>
  </si>
  <si>
    <t>Eastern European Time</t>
  </si>
  <si>
    <t>GMT+2:00</t>
  </si>
  <si>
    <t>ART</t>
  </si>
  <si>
    <t>(Arabic) Egypt Standard Time</t>
  </si>
  <si>
    <t>EAT</t>
  </si>
  <si>
    <t>Eastern African Time</t>
  </si>
  <si>
    <t>GMT+3:00</t>
  </si>
  <si>
    <t>MET</t>
  </si>
  <si>
    <t>Middle East Time</t>
  </si>
  <si>
    <t>GMT+3:30</t>
  </si>
  <si>
    <t>NET</t>
  </si>
  <si>
    <t>Near East Time</t>
  </si>
  <si>
    <t>GMT+4:00</t>
  </si>
  <si>
    <t>PLT</t>
  </si>
  <si>
    <t>Pakistan Lahore Time</t>
  </si>
  <si>
    <t>GMT+5:00</t>
  </si>
  <si>
    <t>IST</t>
  </si>
  <si>
    <t>India Standard Time</t>
  </si>
  <si>
    <t>GMT+5:30</t>
  </si>
  <si>
    <t>BST</t>
  </si>
  <si>
    <t>Bangladesh Standard Time</t>
  </si>
  <si>
    <t>GMT+6:00</t>
  </si>
  <si>
    <t>VST</t>
  </si>
  <si>
    <t>Vietnam Standard Time</t>
  </si>
  <si>
    <t>GMT+7:00</t>
  </si>
  <si>
    <t>CTT</t>
  </si>
  <si>
    <t>China Taiwan Time</t>
  </si>
  <si>
    <t>GMT+8:00</t>
  </si>
  <si>
    <t>JST</t>
  </si>
  <si>
    <t>Japan Standard Time</t>
  </si>
  <si>
    <t>GMT+9:00</t>
  </si>
  <si>
    <t>ACT</t>
  </si>
  <si>
    <t>Australia Central Time</t>
  </si>
  <si>
    <t>GMT+9:30</t>
  </si>
  <si>
    <t>AET</t>
  </si>
  <si>
    <t>Australia Eastern Time</t>
  </si>
  <si>
    <t>GMT+10:00</t>
  </si>
  <si>
    <t>SST</t>
  </si>
  <si>
    <t>Solomon Standard Time</t>
  </si>
  <si>
    <t>GMT+11:00</t>
  </si>
  <si>
    <t>NST</t>
  </si>
  <si>
    <t>New Zealand Standard Time</t>
  </si>
  <si>
    <t>GMT+12:00</t>
  </si>
  <si>
    <t>MIT</t>
  </si>
  <si>
    <t>Midway Islands Time</t>
  </si>
  <si>
    <t>GMT-11:00</t>
  </si>
  <si>
    <t>HST</t>
  </si>
  <si>
    <t>Hawaii Standard Time</t>
  </si>
  <si>
    <t>GMT-10:00</t>
  </si>
  <si>
    <t>AST</t>
  </si>
  <si>
    <t>Alaska Standard Time</t>
  </si>
  <si>
    <t>GMT-9:00</t>
  </si>
  <si>
    <t>PST</t>
  </si>
  <si>
    <t>Pacific Standard Time</t>
  </si>
  <si>
    <t>GMT-8:00</t>
  </si>
  <si>
    <t>PNT</t>
  </si>
  <si>
    <t>Phoenix Standard Time</t>
  </si>
  <si>
    <t>GMT-7:00</t>
  </si>
  <si>
    <t>MST</t>
  </si>
  <si>
    <t>Mountain Standard Time</t>
  </si>
  <si>
    <t>CST</t>
  </si>
  <si>
    <t>GMT-6:00</t>
  </si>
  <si>
    <t>EST</t>
  </si>
  <si>
    <t>Eastern Standard Time</t>
  </si>
  <si>
    <t>GMT-5:00</t>
  </si>
  <si>
    <t>IET</t>
  </si>
  <si>
    <t>Indiana Eastern Standard Time</t>
  </si>
  <si>
    <t>PRT</t>
  </si>
  <si>
    <t>Puerto Rico and US Virgin Islands Time</t>
  </si>
  <si>
    <t>GMT-4:00</t>
  </si>
  <si>
    <t>CNT</t>
  </si>
  <si>
    <t>Canada Newfoundland Time</t>
  </si>
  <si>
    <t>GMT-3:30</t>
  </si>
  <si>
    <t>AGT</t>
  </si>
  <si>
    <t>Argentina Standard Time</t>
  </si>
  <si>
    <t>GMT-3:00</t>
  </si>
  <si>
    <t>BET</t>
  </si>
  <si>
    <t>Brazil Eastern Time</t>
  </si>
  <si>
    <t>CAT</t>
  </si>
  <si>
    <t>Central African Time</t>
  </si>
  <si>
    <t>GMT-1:0</t>
  </si>
  <si>
    <t>Time of Day</t>
  </si>
  <si>
    <t>Row Labels</t>
  </si>
  <si>
    <t>Sat</t>
  </si>
  <si>
    <t>Grand Total</t>
  </si>
  <si>
    <t>Column Labels</t>
  </si>
  <si>
    <t>7 PM</t>
  </si>
  <si>
    <t>Average of engagement rate</t>
  </si>
  <si>
    <t>Go to Twitter Analytics and export your data</t>
  </si>
  <si>
    <t>Open your CSV file</t>
  </si>
  <si>
    <t>Highlight all data (not the top row) and copy, then paste into Cell A2 in the "Twitter Analytics Data" tab</t>
  </si>
  <si>
    <t>Go to the "Pivot Table" tab and click on "Data &gt; Refresh"</t>
  </si>
  <si>
    <t>In the "Configuration" tab, select your timezone from the drop down</t>
  </si>
  <si>
    <t>That's it.</t>
  </si>
  <si>
    <t>If you have any questions, please post them in the comments section of the blog post.</t>
  </si>
  <si>
    <t>Directions</t>
  </si>
  <si>
    <t>http://bulk.ly/best-times-to-tweet/</t>
  </si>
  <si>
    <t>If you found this useful, I'd appreciate a tweet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</si>
</sst>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0" fontId="0" fillId="0" borderId="0" xfId="0" pivotButton="1" applyNumberFormat="1"/>
    <xf numFmtId="10" fontId="0" fillId="0" borderId="0" xfId="0" applyNumberFormat="1" applyAlignment="1">
      <alignment horizontal="left"/>
    </xf>
    <xf numFmtId="0" fontId="18" fillId="0" borderId="0" xfId="0" applyFont="1"/>
    <xf numFmtId="0" fontId="19" fillId="0" borderId="0" xfId="43"/>
    <xf numFmtId="0" fontId="20" fillId="0" borderId="0" xfId="43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219">
    <dxf>
      <font>
        <color rgb="FF006100"/>
      </font>
      <fill>
        <patternFill>
          <bgColor rgb="FFC6EFCE"/>
        </patternFill>
      </fill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lor rgb="FF006100"/>
      </font>
      <fill>
        <patternFill>
          <bgColor rgb="FFC6EFCE"/>
        </patternFill>
      </fill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4" formatCode="[$-F400]h:mm:ss\ AM/PM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bit.ly/1Y8FED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533400</xdr:colOff>
      <xdr:row>6</xdr:row>
      <xdr:rowOff>146907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3581400" cy="109940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makara" refreshedDate="42525.771862152775" createdVersion="6" refreshedVersion="6" minRefreshableVersion="3" recordCount="1">
  <cacheSource type="worksheet">
    <worksheetSource name="Table1"/>
  </cacheSource>
  <cacheFields count="43">
    <cacheField name="Tweet id" numFmtId="0">
      <sharedItems containsSemiMixedTypes="0" containsString="0" containsNumber="1" containsInteger="1" minValue="7.3917189458744499E+17" maxValue="7.3917189458744499E+17"/>
    </cacheField>
    <cacheField name="Tweet permalink" numFmtId="0">
      <sharedItems/>
    </cacheField>
    <cacheField name="Tweet text" numFmtId="0">
      <sharedItems/>
    </cacheField>
    <cacheField name="time" numFmtId="0">
      <sharedItems/>
    </cacheField>
    <cacheField name="impressions" numFmtId="0">
      <sharedItems containsSemiMixedTypes="0" containsString="0" containsNumber="1" containsInteger="1" minValue="249" maxValue="249"/>
    </cacheField>
    <cacheField name="engagements" numFmtId="0">
      <sharedItems containsSemiMixedTypes="0" containsString="0" containsNumber="1" containsInteger="1" minValue="0" maxValue="0"/>
    </cacheField>
    <cacheField name="engagement rate" numFmtId="0">
      <sharedItems containsSemiMixedTypes="0" containsString="0" containsNumber="1" containsInteger="1" minValue="0" maxValue="0"/>
    </cacheField>
    <cacheField name="retweets" numFmtId="0">
      <sharedItems containsSemiMixedTypes="0" containsString="0" containsNumber="1" containsInteger="1" minValue="0" maxValue="0"/>
    </cacheField>
    <cacheField name="replies" numFmtId="0">
      <sharedItems containsSemiMixedTypes="0" containsString="0" containsNumber="1" containsInteger="1" minValue="0" maxValue="0"/>
    </cacheField>
    <cacheField name="likes" numFmtId="0">
      <sharedItems containsSemiMixedTypes="0" containsString="0" containsNumber="1" containsInteger="1" minValue="0" maxValue="0"/>
    </cacheField>
    <cacheField name="user profile clicks" numFmtId="0">
      <sharedItems containsSemiMixedTypes="0" containsString="0" containsNumber="1" containsInteger="1" minValue="0" maxValue="0"/>
    </cacheField>
    <cacheField name="url clicks" numFmtId="0">
      <sharedItems containsSemiMixedTypes="0" containsString="0" containsNumber="1" containsInteger="1" minValue="0" maxValue="0"/>
    </cacheField>
    <cacheField name="hashtag clicks" numFmtId="0">
      <sharedItems containsSemiMixedTypes="0" containsString="0" containsNumber="1" containsInteger="1" minValue="0" maxValue="0"/>
    </cacheField>
    <cacheField name="detail expands" numFmtId="0">
      <sharedItems containsSemiMixedTypes="0" containsString="0" containsNumber="1" containsInteger="1" minValue="0" maxValue="0"/>
    </cacheField>
    <cacheField name="permalink clicks" numFmtId="0">
      <sharedItems containsSemiMixedTypes="0" containsString="0" containsNumber="1" containsInteger="1" minValue="0" maxValue="0"/>
    </cacheField>
    <cacheField name="app opens" numFmtId="0">
      <sharedItems containsSemiMixedTypes="0" containsString="0" containsNumber="1" containsInteger="1" minValue="0" maxValue="0"/>
    </cacheField>
    <cacheField name="app installs" numFmtId="0">
      <sharedItems containsSemiMixedTypes="0" containsString="0" containsNumber="1" containsInteger="1" minValue="0" maxValue="0"/>
    </cacheField>
    <cacheField name="follows" numFmtId="0">
      <sharedItems containsSemiMixedTypes="0" containsString="0" containsNumber="1" containsInteger="1" minValue="0" maxValue="0"/>
    </cacheField>
    <cacheField name="email tweet" numFmtId="0">
      <sharedItems containsSemiMixedTypes="0" containsString="0" containsNumber="1" containsInteger="1" minValue="0" maxValue="0"/>
    </cacheField>
    <cacheField name="dial phone" numFmtId="0">
      <sharedItems containsSemiMixedTypes="0" containsString="0" containsNumber="1" containsInteger="1" minValue="0" maxValue="0"/>
    </cacheField>
    <cacheField name="media views" numFmtId="0">
      <sharedItems containsSemiMixedTypes="0" containsString="0" containsNumber="1" containsInteger="1" minValue="0" maxValue="0"/>
    </cacheField>
    <cacheField name="media engagements" numFmtId="0">
      <sharedItems containsSemiMixedTypes="0" containsString="0" containsNumber="1" containsInteger="1" minValue="0" maxValue="0"/>
    </cacheField>
    <cacheField name="promoted impressions" numFmtId="0">
      <sharedItems/>
    </cacheField>
    <cacheField name="promoted engagements" numFmtId="0">
      <sharedItems/>
    </cacheField>
    <cacheField name="promoted engagement rate" numFmtId="0">
      <sharedItems/>
    </cacheField>
    <cacheField name="promoted retweets" numFmtId="0">
      <sharedItems/>
    </cacheField>
    <cacheField name="promoted replies" numFmtId="0">
      <sharedItems/>
    </cacheField>
    <cacheField name="promoted likes" numFmtId="0">
      <sharedItems/>
    </cacheField>
    <cacheField name="promoted user profile clicks" numFmtId="0">
      <sharedItems/>
    </cacheField>
    <cacheField name="promoted url clicks" numFmtId="0">
      <sharedItems/>
    </cacheField>
    <cacheField name="promoted hashtag clicks" numFmtId="0">
      <sharedItems/>
    </cacheField>
    <cacheField name="promoted detail expands" numFmtId="0">
      <sharedItems/>
    </cacheField>
    <cacheField name="promoted permalink clicks" numFmtId="0">
      <sharedItems/>
    </cacheField>
    <cacheField name="promoted app opens" numFmtId="0">
      <sharedItems/>
    </cacheField>
    <cacheField name="promoted app installs" numFmtId="0">
      <sharedItems/>
    </cacheField>
    <cacheField name="promoted follows" numFmtId="0">
      <sharedItems/>
    </cacheField>
    <cacheField name="promoted email tweet" numFmtId="0">
      <sharedItems/>
    </cacheField>
    <cacheField name="promoted dial phone" numFmtId="0">
      <sharedItems/>
    </cacheField>
    <cacheField name="promoted media views" numFmtId="0">
      <sharedItems/>
    </cacheField>
    <cacheField name="promoted media engagements" numFmtId="0">
      <sharedItems/>
    </cacheField>
    <cacheField name="Day of Week" numFmtId="0">
      <sharedItems count="7">
        <s v="Sat"/>
        <s v="Fri" u="1"/>
        <s v="Thu" u="1"/>
        <s v="Sun" u="1"/>
        <s v="Wed" u="1"/>
        <s v="Tue" u="1"/>
        <s v="Mon" u="1"/>
      </sharedItems>
    </cacheField>
    <cacheField name="Time of Day" numFmtId="164">
      <sharedItems containsSemiMixedTypes="0" containsNonDate="0" containsDate="1" containsString="0" minDate="1899-12-30T19:08:00" maxDate="1899-12-30T19:08:00" count="1">
        <d v="1899-12-30T19:08:00"/>
      </sharedItems>
      <fieldGroup par="42" base="41">
        <rangePr groupBy="minutes" startDate="1899-12-30T19:08:00" endDate="1899-12-30T19:08:00"/>
        <groupItems count="62">
          <s v="&lt;1/0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/1900"/>
        </groupItems>
      </fieldGroup>
    </cacheField>
    <cacheField name="Hours" numFmtId="0" databaseField="0">
      <fieldGroup base="41">
        <rangePr groupBy="hours" startDate="1899-12-30T19:08:00" endDate="1899-12-30T19:08:00"/>
        <groupItems count="26">
          <s v="&lt;1/0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n v="7.3917189458744499E+17"/>
    <s v="https://twitter.com/ChrisMakara/status/739171894587445248"/>
    <s v="Make Your Contact Form More Refreshing Than a Pair of New Socks https://t.co/2nat8ekJJ9"/>
    <s v="2016-06-04 19:08 +0000"/>
    <n v="249"/>
    <n v="0"/>
    <n v="0"/>
    <n v="0"/>
    <n v="0"/>
    <n v="0"/>
    <n v="0"/>
    <n v="0"/>
    <n v="0"/>
    <n v="0"/>
    <n v="0"/>
    <n v="0"/>
    <n v="0"/>
    <n v="0"/>
    <n v="0"/>
    <n v="0"/>
    <n v="0"/>
    <n v="0"/>
    <s v="-"/>
    <s v="-"/>
    <s v="-"/>
    <s v="-"/>
    <s v="-"/>
    <s v="-"/>
    <s v="-"/>
    <s v="-"/>
    <s v="-"/>
    <s v="-"/>
    <s v="-"/>
    <s v="-"/>
    <s v="-"/>
    <s v="-"/>
    <s v="-"/>
    <s v="-"/>
    <s v="-"/>
    <s v="-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6" firstHeaderRow="1" firstDataRow="2" firstDataCol="1"/>
  <pivotFields count="43"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defaultSubtotal="0">
      <items count="7">
        <item m="1" x="3"/>
        <item m="1" x="6"/>
        <item m="1" x="5"/>
        <item m="1" x="4"/>
        <item m="1" x="2"/>
        <item m="1" x="1"/>
        <item x="0"/>
      </items>
    </pivotField>
    <pivotField axis="axisRow" numFmtId="164" showAll="0" defaultSubtota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</pivotField>
    <pivotField axis="axisRow" showAll="0" defaultSubtotal="0">
      <items count="2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</items>
    </pivotField>
  </pivotFields>
  <rowFields count="2">
    <field x="42"/>
    <field x="41"/>
  </rowFields>
  <rowItems count="2">
    <i>
      <x v="20"/>
    </i>
    <i t="grand">
      <x/>
    </i>
  </rowItems>
  <colFields count="1">
    <field x="40"/>
  </colFields>
  <colItems count="2">
    <i>
      <x v="6"/>
    </i>
    <i t="grand">
      <x/>
    </i>
  </colItems>
  <dataFields count="1">
    <dataField name="Average of engagement rate" fld="6" subtotal="average" baseField="42" baseItem="1"/>
  </dataFields>
  <formats count="16">
    <format dxfId="216">
      <pivotArea type="all" dataOnly="0" outline="0" fieldPosition="0"/>
    </format>
    <format dxfId="214">
      <pivotArea outline="0" collapsedLevelsAreSubtotals="1" fieldPosition="0"/>
    </format>
    <format dxfId="213">
      <pivotArea type="origin" dataOnly="0" labelOnly="1" outline="0" fieldPosition="0"/>
    </format>
    <format dxfId="212">
      <pivotArea field="40" type="button" dataOnly="0" labelOnly="1" outline="0" axis="axisCol" fieldPosition="0"/>
    </format>
    <format dxfId="211">
      <pivotArea type="topRight" dataOnly="0" labelOnly="1" outline="0" fieldPosition="0"/>
    </format>
    <format dxfId="210">
      <pivotArea field="42" type="button" dataOnly="0" labelOnly="1" outline="0" axis="axisRow" fieldPosition="0"/>
    </format>
    <format dxfId="209">
      <pivotArea dataOnly="0" labelOnly="1" grandRow="1" outline="0" fieldPosition="0"/>
    </format>
    <format dxfId="208">
      <pivotArea dataOnly="0" labelOnly="1" grandCol="1" outline="0" fieldPosition="0"/>
    </format>
    <format dxfId="207">
      <pivotArea type="all" dataOnly="0" outline="0" fieldPosition="0"/>
    </format>
    <format dxfId="195">
      <pivotArea outline="0" collapsedLevelsAreSubtotals="1" fieldPosition="0"/>
    </format>
    <format dxfId="194">
      <pivotArea type="origin" dataOnly="0" labelOnly="1" outline="0" fieldPosition="0"/>
    </format>
    <format dxfId="193">
      <pivotArea field="40" type="button" dataOnly="0" labelOnly="1" outline="0" axis="axisCol" fieldPosition="0"/>
    </format>
    <format dxfId="192">
      <pivotArea type="topRight" dataOnly="0" labelOnly="1" outline="0" fieldPosition="0"/>
    </format>
    <format dxfId="191">
      <pivotArea field="42" type="button" dataOnly="0" labelOnly="1" outline="0" axis="axisRow" fieldPosition="0"/>
    </format>
    <format dxfId="190">
      <pivotArea dataOnly="0" labelOnly="1" grandRow="1" outline="0" fieldPosition="0"/>
    </format>
    <format dxfId="189">
      <pivotArea dataOnly="0" labelOnly="1" grandCol="1" outline="0" fieldPosition="0"/>
    </format>
  </formats>
  <conditionalFormats count="1">
    <conditionalFormat type="all" priority="1">
      <pivotAreas count="24"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2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3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4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5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6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7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8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9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2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3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4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5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6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7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8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19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20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21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22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23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40" count="7" selected="0">
              <x v="0"/>
              <x v="1"/>
              <x v="2"/>
              <x v="3"/>
              <x v="4"/>
              <x v="5"/>
              <x v="6"/>
            </reference>
            <reference field="42" count="1">
              <x v="2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AP2" totalsRowShown="0">
  <autoFilter ref="A1:AP2"/>
  <tableColumns count="42">
    <tableColumn id="1" name="Tweet id"/>
    <tableColumn id="2" name="Tweet permalink"/>
    <tableColumn id="3" name="Tweet text"/>
    <tableColumn id="4" name="time"/>
    <tableColumn id="5" name="impressions"/>
    <tableColumn id="6" name="engagements"/>
    <tableColumn id="7" name="engagement rate"/>
    <tableColumn id="8" name="retweets"/>
    <tableColumn id="9" name="replies"/>
    <tableColumn id="10" name="likes"/>
    <tableColumn id="11" name="user profile clicks"/>
    <tableColumn id="12" name="url clicks"/>
    <tableColumn id="13" name="hashtag clicks"/>
    <tableColumn id="14" name="detail expands"/>
    <tableColumn id="15" name="permalink clicks"/>
    <tableColumn id="16" name="app opens"/>
    <tableColumn id="17" name="app installs"/>
    <tableColumn id="18" name="follows"/>
    <tableColumn id="19" name="email tweet"/>
    <tableColumn id="20" name="dial phone"/>
    <tableColumn id="21" name="media views"/>
    <tableColumn id="22" name="media engagements"/>
    <tableColumn id="23" name="promoted impressions"/>
    <tableColumn id="24" name="promoted engagements"/>
    <tableColumn id="25" name="promoted engagement rate"/>
    <tableColumn id="26" name="promoted retweets"/>
    <tableColumn id="27" name="promoted replies"/>
    <tableColumn id="28" name="promoted likes"/>
    <tableColumn id="29" name="promoted user profile clicks"/>
    <tableColumn id="30" name="promoted url clicks"/>
    <tableColumn id="31" name="promoted hashtag clicks"/>
    <tableColumn id="32" name="promoted detail expands"/>
    <tableColumn id="33" name="promoted permalink clicks"/>
    <tableColumn id="34" name="promoted app opens"/>
    <tableColumn id="35" name="promoted app installs"/>
    <tableColumn id="36" name="promoted follows"/>
    <tableColumn id="37" name="promoted email tweet"/>
    <tableColumn id="38" name="promoted dial phone"/>
    <tableColumn id="39" name="promoted media views"/>
    <tableColumn id="40" name="promoted media engagements"/>
    <tableColumn id="41" name="Day of Week" dataDxfId="218">
      <calculatedColumnFormula>TEXT((IFERROR(DATEVALUE(LEFT(TRIM(TEXT(D2,"yyyyy-mm-dd hh:mm:ss")),FIND(" +0000",TRIM(TEXT(D2,"yyyyy-mm-dd hh:mm:ss"))&amp;" ")-1)),""))*1,"ddd")</calculatedColumnFormula>
    </tableColumn>
    <tableColumn id="42" name="Time of Day" dataDxfId="217">
      <calculatedColumnFormula>VALUE(MOD(VALUE(TIME(MID(TRIM(TEXT(D2,"yyyyy-mm-dd hh:mm:ss")),12,2),MID(TRIM(TEXT(D2,"yyyyy-mm-dd hh:mm:ss")),15,2),"0")),1))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tt.ec/Ol9iX" TargetMode="External"/><Relationship Id="rId1" Type="http://schemas.openxmlformats.org/officeDocument/2006/relationships/hyperlink" Target="http://bulk.ly/best-times-to-twe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2"/>
  <sheetViews>
    <sheetView showGridLines="0" tabSelected="1" workbookViewId="0"/>
  </sheetViews>
  <sheetFormatPr defaultRowHeight="15" x14ac:dyDescent="0.25"/>
  <sheetData>
    <row r="9" spans="1:2" ht="23.25" x14ac:dyDescent="0.35">
      <c r="B9" s="6" t="s">
        <v>153</v>
      </c>
    </row>
    <row r="11" spans="1:2" x14ac:dyDescent="0.25">
      <c r="A11">
        <v>1</v>
      </c>
      <c r="B11" t="s">
        <v>146</v>
      </c>
    </row>
    <row r="12" spans="1:2" x14ac:dyDescent="0.25">
      <c r="A12">
        <v>2</v>
      </c>
      <c r="B12" t="s">
        <v>147</v>
      </c>
    </row>
    <row r="13" spans="1:2" x14ac:dyDescent="0.25">
      <c r="A13">
        <v>3</v>
      </c>
      <c r="B13" t="s">
        <v>148</v>
      </c>
    </row>
    <row r="14" spans="1:2" x14ac:dyDescent="0.25">
      <c r="A14">
        <v>4</v>
      </c>
      <c r="B14" t="s">
        <v>150</v>
      </c>
    </row>
    <row r="15" spans="1:2" x14ac:dyDescent="0.25">
      <c r="A15">
        <v>5</v>
      </c>
      <c r="B15" t="s">
        <v>149</v>
      </c>
    </row>
    <row r="17" spans="2:2" x14ac:dyDescent="0.25">
      <c r="B17" t="s">
        <v>151</v>
      </c>
    </row>
    <row r="18" spans="2:2" x14ac:dyDescent="0.25">
      <c r="B18" t="s">
        <v>152</v>
      </c>
    </row>
    <row r="20" spans="2:2" x14ac:dyDescent="0.25">
      <c r="B20" s="7" t="s">
        <v>154</v>
      </c>
    </row>
    <row r="22" spans="2:2" x14ac:dyDescent="0.25">
      <c r="B22" s="8" t="s">
        <v>155</v>
      </c>
    </row>
  </sheetData>
  <hyperlinks>
    <hyperlink ref="B20" r:id="rId1"/>
    <hyperlink ref="B22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4"/>
  <sheetViews>
    <sheetView workbookViewId="0">
      <selection activeCell="E24" sqref="E24"/>
    </sheetView>
  </sheetViews>
  <sheetFormatPr defaultRowHeight="15" x14ac:dyDescent="0.25"/>
  <cols>
    <col min="1" max="1" width="26.7109375" style="2" customWidth="1"/>
    <col min="2" max="2" width="16.28515625" style="2" customWidth="1"/>
    <col min="3" max="3" width="11.28515625" style="2" customWidth="1"/>
    <col min="4" max="8" width="6.140625" style="2" customWidth="1"/>
    <col min="9" max="9" width="11.28515625" style="2" customWidth="1"/>
    <col min="10" max="14" width="12" style="2" bestFit="1" customWidth="1"/>
    <col min="15" max="15" width="12" style="2" customWidth="1"/>
    <col min="16" max="36" width="12" style="2" bestFit="1" customWidth="1"/>
    <col min="37" max="39" width="12" style="2" customWidth="1"/>
    <col min="40" max="41" width="12" style="2" bestFit="1" customWidth="1"/>
    <col min="42" max="42" width="12" style="2" customWidth="1"/>
    <col min="43" max="56" width="12" style="2" bestFit="1" customWidth="1"/>
    <col min="57" max="57" width="12" style="2" customWidth="1"/>
    <col min="58" max="59" width="12" style="2" bestFit="1" customWidth="1"/>
    <col min="60" max="60" width="12" style="2" customWidth="1"/>
    <col min="61" max="69" width="12" style="2" bestFit="1" customWidth="1"/>
    <col min="70" max="70" width="11" style="2" bestFit="1" customWidth="1"/>
    <col min="71" max="82" width="12" style="2" bestFit="1" customWidth="1"/>
    <col min="83" max="84" width="3.5703125" style="2" customWidth="1"/>
    <col min="85" max="90" width="12" style="2" bestFit="1" customWidth="1"/>
    <col min="91" max="91" width="11" style="2" bestFit="1" customWidth="1"/>
    <col min="92" max="100" width="12" style="2" bestFit="1" customWidth="1"/>
    <col min="101" max="101" width="3.5703125" style="2" customWidth="1"/>
    <col min="102" max="103" width="12" style="2" bestFit="1" customWidth="1"/>
    <col min="104" max="104" width="11" style="2" bestFit="1" customWidth="1"/>
    <col min="105" max="105" width="3.5703125" style="2" customWidth="1"/>
    <col min="106" max="112" width="12" style="2" bestFit="1" customWidth="1"/>
    <col min="113" max="114" width="11" style="2" bestFit="1" customWidth="1"/>
    <col min="115" max="119" width="12" style="2" bestFit="1" customWidth="1"/>
    <col min="120" max="120" width="11" style="2" bestFit="1" customWidth="1"/>
    <col min="121" max="138" width="12" style="2" bestFit="1" customWidth="1"/>
    <col min="139" max="139" width="11" style="2" bestFit="1" customWidth="1"/>
    <col min="140" max="142" width="12" style="2" bestFit="1" customWidth="1"/>
    <col min="143" max="144" width="11" style="2" bestFit="1" customWidth="1"/>
    <col min="145" max="152" width="12" style="2" bestFit="1" customWidth="1"/>
    <col min="153" max="153" width="6" style="2" customWidth="1"/>
    <col min="154" max="159" width="12" style="2" bestFit="1" customWidth="1"/>
    <col min="160" max="160" width="11" style="2" bestFit="1" customWidth="1"/>
    <col min="161" max="172" width="12" style="2" bestFit="1" customWidth="1"/>
    <col min="173" max="173" width="3.5703125" style="2" customWidth="1"/>
    <col min="174" max="176" width="12" style="2" bestFit="1" customWidth="1"/>
    <col min="177" max="177" width="11" style="2" bestFit="1" customWidth="1"/>
    <col min="178" max="178" width="12" style="2" bestFit="1" customWidth="1"/>
    <col min="179" max="179" width="11" style="2" bestFit="1" customWidth="1"/>
    <col min="180" max="180" width="12" style="2" bestFit="1" customWidth="1"/>
    <col min="181" max="181" width="11" style="2" bestFit="1" customWidth="1"/>
    <col min="182" max="188" width="12" style="2" bestFit="1" customWidth="1"/>
    <col min="189" max="189" width="3.5703125" style="2" customWidth="1"/>
    <col min="190" max="191" width="12" style="2" bestFit="1" customWidth="1"/>
    <col min="192" max="192" width="10" style="2" customWidth="1"/>
    <col min="193" max="198" width="12" style="2" bestFit="1" customWidth="1"/>
    <col min="199" max="199" width="11" style="2" bestFit="1" customWidth="1"/>
    <col min="200" max="202" width="12" style="2" bestFit="1" customWidth="1"/>
    <col min="203" max="203" width="5" style="2" customWidth="1"/>
    <col min="204" max="205" width="12" style="2" bestFit="1" customWidth="1"/>
    <col min="206" max="206" width="11" style="2" bestFit="1" customWidth="1"/>
    <col min="207" max="215" width="12" style="2" bestFit="1" customWidth="1"/>
    <col min="216" max="216" width="3.5703125" style="2" customWidth="1"/>
    <col min="217" max="219" width="12" style="2" bestFit="1" customWidth="1"/>
    <col min="220" max="220" width="3.5703125" style="2" customWidth="1"/>
    <col min="221" max="226" width="12" style="2" bestFit="1" customWidth="1"/>
    <col min="227" max="227" width="3.5703125" style="2" customWidth="1"/>
    <col min="228" max="228" width="12" style="2" bestFit="1" customWidth="1"/>
    <col min="229" max="229" width="3.5703125" style="2" customWidth="1"/>
    <col min="230" max="242" width="12" style="2" bestFit="1" customWidth="1"/>
    <col min="243" max="243" width="3.5703125" style="2" customWidth="1"/>
    <col min="244" max="276" width="12" style="2" bestFit="1" customWidth="1"/>
    <col min="277" max="277" width="11" style="2" customWidth="1"/>
    <col min="278" max="282" width="12" style="2" bestFit="1" customWidth="1"/>
    <col min="283" max="283" width="3.5703125" style="2" customWidth="1"/>
    <col min="284" max="301" width="12" style="2" bestFit="1" customWidth="1"/>
    <col min="302" max="302" width="11" style="2" customWidth="1"/>
    <col min="303" max="304" width="12" style="2" bestFit="1" customWidth="1"/>
    <col min="305" max="305" width="3.5703125" style="2" customWidth="1"/>
    <col min="306" max="312" width="12" style="2" bestFit="1" customWidth="1"/>
    <col min="313" max="313" width="7" style="2" customWidth="1"/>
    <col min="314" max="315" width="12" style="2" bestFit="1" customWidth="1"/>
    <col min="316" max="316" width="11" style="2" customWidth="1"/>
    <col min="317" max="326" width="12" style="2" bestFit="1" customWidth="1"/>
    <col min="327" max="327" width="3.5703125" style="2" customWidth="1"/>
    <col min="328" max="329" width="12" style="2" bestFit="1" customWidth="1"/>
    <col min="330" max="330" width="3.5703125" style="2" customWidth="1"/>
    <col min="331" max="331" width="12" style="2" bestFit="1" customWidth="1"/>
    <col min="332" max="332" width="11" style="2" bestFit="1" customWidth="1"/>
    <col min="333" max="334" width="3.5703125" style="2" customWidth="1"/>
    <col min="335" max="335" width="12" style="2" bestFit="1" customWidth="1"/>
    <col min="336" max="336" width="10" style="2" customWidth="1"/>
    <col min="337" max="349" width="12" style="2" bestFit="1" customWidth="1"/>
    <col min="350" max="350" width="7.28515625" style="2" customWidth="1"/>
    <col min="351" max="352" width="12" style="2" bestFit="1" customWidth="1"/>
    <col min="353" max="353" width="3.5703125" style="2" customWidth="1"/>
    <col min="354" max="354" width="11" style="2" bestFit="1" customWidth="1"/>
    <col min="355" max="356" width="12" style="2" bestFit="1" customWidth="1"/>
    <col min="357" max="358" width="11" style="2" bestFit="1" customWidth="1"/>
    <col min="359" max="373" width="12" style="2" bestFit="1" customWidth="1"/>
    <col min="374" max="374" width="11" style="2" bestFit="1" customWidth="1"/>
    <col min="375" max="378" width="12" style="2" bestFit="1" customWidth="1"/>
    <col min="379" max="379" width="11" style="2" bestFit="1" customWidth="1"/>
    <col min="380" max="383" width="12" style="2" bestFit="1" customWidth="1"/>
    <col min="384" max="384" width="3.5703125" style="2" customWidth="1"/>
    <col min="385" max="392" width="12" style="2" bestFit="1" customWidth="1"/>
    <col min="393" max="393" width="11" style="2" bestFit="1" customWidth="1"/>
    <col min="394" max="403" width="12" style="2" bestFit="1" customWidth="1"/>
    <col min="404" max="404" width="3.5703125" style="2" customWidth="1"/>
    <col min="405" max="406" width="12" style="2" bestFit="1" customWidth="1"/>
    <col min="407" max="407" width="3.5703125" style="2" customWidth="1"/>
    <col min="408" max="440" width="12" style="2" bestFit="1" customWidth="1"/>
    <col min="441" max="442" width="11" style="2" bestFit="1" customWidth="1"/>
    <col min="443" max="445" width="12" style="2" bestFit="1" customWidth="1"/>
    <col min="446" max="446" width="11" style="2" bestFit="1" customWidth="1"/>
    <col min="447" max="447" width="12" style="2" bestFit="1" customWidth="1"/>
    <col min="448" max="448" width="11" style="2" bestFit="1" customWidth="1"/>
    <col min="449" max="452" width="12" style="2" bestFit="1" customWidth="1"/>
    <col min="453" max="453" width="3.5703125" style="2" customWidth="1"/>
    <col min="454" max="460" width="12" style="2" bestFit="1" customWidth="1"/>
    <col min="461" max="461" width="11" style="2" bestFit="1" customWidth="1"/>
    <col min="462" max="466" width="12" style="2" bestFit="1" customWidth="1"/>
    <col min="467" max="467" width="11" style="2" bestFit="1" customWidth="1"/>
    <col min="468" max="468" width="12" style="2" bestFit="1" customWidth="1"/>
    <col min="469" max="469" width="11" style="2" bestFit="1" customWidth="1"/>
    <col min="470" max="474" width="12" style="2" bestFit="1" customWidth="1"/>
    <col min="475" max="475" width="3.5703125" style="2" customWidth="1"/>
    <col min="476" max="478" width="12" style="2" bestFit="1" customWidth="1"/>
    <col min="479" max="479" width="11" style="2" bestFit="1" customWidth="1"/>
    <col min="480" max="485" width="12" style="2" bestFit="1" customWidth="1"/>
    <col min="486" max="486" width="3.5703125" style="2" customWidth="1"/>
    <col min="487" max="488" width="12" style="2" bestFit="1" customWidth="1"/>
    <col min="489" max="489" width="3.5703125" style="2" customWidth="1"/>
    <col min="490" max="499" width="12" style="2" bestFit="1" customWidth="1"/>
    <col min="500" max="500" width="3.5703125" style="2" customWidth="1"/>
    <col min="501" max="513" width="12" style="2" bestFit="1" customWidth="1"/>
    <col min="514" max="514" width="11" style="2" bestFit="1" customWidth="1"/>
    <col min="515" max="526" width="12" style="2" bestFit="1" customWidth="1"/>
    <col min="527" max="527" width="11" style="2" bestFit="1" customWidth="1"/>
    <col min="528" max="530" width="12" style="2" bestFit="1" customWidth="1"/>
    <col min="531" max="532" width="11" style="2" bestFit="1" customWidth="1"/>
    <col min="533" max="535" width="12" style="2" bestFit="1" customWidth="1"/>
    <col min="536" max="536" width="3.5703125" style="2" customWidth="1"/>
    <col min="537" max="547" width="12" style="2" bestFit="1" customWidth="1"/>
    <col min="548" max="548" width="3.5703125" style="2" customWidth="1"/>
    <col min="549" max="570" width="12" style="2" bestFit="1" customWidth="1"/>
    <col min="571" max="571" width="11" style="2" customWidth="1"/>
    <col min="572" max="573" width="12" style="2" bestFit="1" customWidth="1"/>
    <col min="574" max="574" width="11" style="2" customWidth="1"/>
    <col min="575" max="585" width="12" style="2" bestFit="1" customWidth="1"/>
    <col min="586" max="586" width="11" style="2" customWidth="1"/>
    <col min="587" max="588" width="12" style="2" bestFit="1" customWidth="1"/>
    <col min="589" max="589" width="3.5703125" style="2" customWidth="1"/>
    <col min="590" max="594" width="12" style="2" bestFit="1" customWidth="1"/>
    <col min="595" max="595" width="3.5703125" style="2" customWidth="1"/>
    <col min="596" max="616" width="12" style="2" bestFit="1" customWidth="1"/>
    <col min="617" max="617" width="11" style="2" customWidth="1"/>
    <col min="618" max="619" width="12" style="2" bestFit="1" customWidth="1"/>
    <col min="620" max="620" width="7" style="2" customWidth="1"/>
    <col min="621" max="621" width="3.5703125" style="2" customWidth="1"/>
    <col min="622" max="629" width="12" style="2" bestFit="1" customWidth="1"/>
    <col min="630" max="630" width="3.5703125" style="2" customWidth="1"/>
    <col min="631" max="633" width="12" style="2" bestFit="1" customWidth="1"/>
    <col min="634" max="634" width="11" style="2" customWidth="1"/>
    <col min="635" max="635" width="12" style="2" bestFit="1" customWidth="1"/>
    <col min="636" max="636" width="11" style="2" customWidth="1"/>
    <col min="637" max="642" width="12" style="2" bestFit="1" customWidth="1"/>
    <col min="643" max="643" width="3.5703125" style="2" customWidth="1"/>
    <col min="644" max="646" width="12" style="2" bestFit="1" customWidth="1"/>
    <col min="647" max="16384" width="9.140625" style="2"/>
  </cols>
  <sheetData>
    <row r="3" spans="1:9" x14ac:dyDescent="0.25">
      <c r="A3" s="4" t="s">
        <v>145</v>
      </c>
      <c r="B3" s="4" t="s">
        <v>143</v>
      </c>
      <c r="C3" s="3"/>
      <c r="D3"/>
      <c r="E3"/>
      <c r="F3"/>
      <c r="G3"/>
      <c r="H3"/>
      <c r="I3"/>
    </row>
    <row r="4" spans="1:9" x14ac:dyDescent="0.25">
      <c r="A4" s="4" t="s">
        <v>140</v>
      </c>
      <c r="B4" s="3" t="s">
        <v>141</v>
      </c>
      <c r="C4" s="3" t="s">
        <v>142</v>
      </c>
      <c r="D4"/>
      <c r="E4"/>
      <c r="F4"/>
      <c r="G4"/>
      <c r="H4"/>
      <c r="I4"/>
    </row>
    <row r="5" spans="1:9" x14ac:dyDescent="0.25">
      <c r="A5" s="5" t="s">
        <v>144</v>
      </c>
      <c r="B5" s="3">
        <v>0</v>
      </c>
      <c r="C5" s="3">
        <v>0</v>
      </c>
      <c r="D5"/>
      <c r="E5"/>
      <c r="F5"/>
      <c r="G5"/>
      <c r="H5"/>
      <c r="I5"/>
    </row>
    <row r="6" spans="1:9" x14ac:dyDescent="0.25">
      <c r="A6" s="5" t="s">
        <v>142</v>
      </c>
      <c r="B6" s="3">
        <v>0</v>
      </c>
      <c r="C6" s="3">
        <v>0</v>
      </c>
      <c r="D6"/>
      <c r="E6"/>
      <c r="F6"/>
      <c r="G6"/>
      <c r="H6"/>
      <c r="I6"/>
    </row>
    <row r="7" spans="1:9" x14ac:dyDescent="0.25">
      <c r="A7"/>
      <c r="B7"/>
      <c r="C7"/>
      <c r="D7"/>
      <c r="E7"/>
      <c r="F7"/>
      <c r="G7"/>
      <c r="H7"/>
      <c r="I7"/>
    </row>
    <row r="8" spans="1:9" x14ac:dyDescent="0.25">
      <c r="A8"/>
      <c r="B8"/>
      <c r="C8"/>
      <c r="D8"/>
      <c r="E8"/>
      <c r="F8"/>
      <c r="G8"/>
      <c r="H8"/>
      <c r="I8"/>
    </row>
    <row r="9" spans="1:9" x14ac:dyDescent="0.25">
      <c r="A9"/>
      <c r="B9"/>
      <c r="C9"/>
      <c r="D9"/>
      <c r="E9"/>
      <c r="F9"/>
      <c r="G9"/>
      <c r="H9"/>
      <c r="I9"/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</row>
    <row r="31" spans="1:9" x14ac:dyDescent="0.25">
      <c r="A31"/>
    </row>
    <row r="32" spans="1:9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</sheetData>
  <conditionalFormatting pivot="1" sqref="B5">
    <cfRule type="top10" dxfId="0" priority="1" rank="3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34"/>
  <sheetViews>
    <sheetView workbookViewId="0">
      <selection activeCell="B2" sqref="B2"/>
    </sheetView>
  </sheetViews>
  <sheetFormatPr defaultRowHeight="15" x14ac:dyDescent="0.25"/>
  <cols>
    <col min="2" max="2" width="34.42578125" customWidth="1"/>
    <col min="6" max="6" width="35.5703125" bestFit="1" customWidth="1"/>
  </cols>
  <sheetData>
    <row r="2" spans="1:7" x14ac:dyDescent="0.25">
      <c r="A2" t="s">
        <v>45</v>
      </c>
      <c r="B2" t="s">
        <v>46</v>
      </c>
      <c r="C2">
        <f>INDEX(D3:D34,MATCH(B2,F3:F34,0))</f>
        <v>-6</v>
      </c>
      <c r="E2" t="s">
        <v>47</v>
      </c>
      <c r="F2" t="s">
        <v>48</v>
      </c>
      <c r="G2" t="s">
        <v>49</v>
      </c>
    </row>
    <row r="3" spans="1:7" x14ac:dyDescent="0.25">
      <c r="D3">
        <v>0</v>
      </c>
      <c r="E3" t="s">
        <v>50</v>
      </c>
      <c r="F3" t="s">
        <v>51</v>
      </c>
      <c r="G3" t="s">
        <v>50</v>
      </c>
    </row>
    <row r="4" spans="1:7" x14ac:dyDescent="0.25">
      <c r="D4">
        <v>0</v>
      </c>
      <c r="E4" t="s">
        <v>52</v>
      </c>
      <c r="F4" t="s">
        <v>53</v>
      </c>
      <c r="G4" t="s">
        <v>50</v>
      </c>
    </row>
    <row r="5" spans="1:7" x14ac:dyDescent="0.25">
      <c r="D5">
        <v>1</v>
      </c>
      <c r="E5" t="s">
        <v>54</v>
      </c>
      <c r="F5" t="s">
        <v>55</v>
      </c>
      <c r="G5" t="s">
        <v>56</v>
      </c>
    </row>
    <row r="6" spans="1:7" x14ac:dyDescent="0.25">
      <c r="D6">
        <v>2</v>
      </c>
      <c r="E6" t="s">
        <v>57</v>
      </c>
      <c r="F6" t="s">
        <v>58</v>
      </c>
      <c r="G6" t="s">
        <v>59</v>
      </c>
    </row>
    <row r="7" spans="1:7" x14ac:dyDescent="0.25">
      <c r="D7">
        <v>2</v>
      </c>
      <c r="E7" t="s">
        <v>60</v>
      </c>
      <c r="F7" t="s">
        <v>61</v>
      </c>
      <c r="G7" t="s">
        <v>59</v>
      </c>
    </row>
    <row r="8" spans="1:7" x14ac:dyDescent="0.25">
      <c r="D8">
        <v>3</v>
      </c>
      <c r="E8" t="s">
        <v>62</v>
      </c>
      <c r="F8" t="s">
        <v>63</v>
      </c>
      <c r="G8" t="s">
        <v>64</v>
      </c>
    </row>
    <row r="9" spans="1:7" x14ac:dyDescent="0.25">
      <c r="D9">
        <v>3.5</v>
      </c>
      <c r="E9" t="s">
        <v>65</v>
      </c>
      <c r="F9" t="s">
        <v>66</v>
      </c>
      <c r="G9" t="s">
        <v>67</v>
      </c>
    </row>
    <row r="10" spans="1:7" x14ac:dyDescent="0.25">
      <c r="D10">
        <v>4</v>
      </c>
      <c r="E10" t="s">
        <v>68</v>
      </c>
      <c r="F10" t="s">
        <v>69</v>
      </c>
      <c r="G10" t="s">
        <v>70</v>
      </c>
    </row>
    <row r="11" spans="1:7" x14ac:dyDescent="0.25">
      <c r="D11">
        <v>5</v>
      </c>
      <c r="E11" t="s">
        <v>71</v>
      </c>
      <c r="F11" t="s">
        <v>72</v>
      </c>
      <c r="G11" t="s">
        <v>73</v>
      </c>
    </row>
    <row r="12" spans="1:7" x14ac:dyDescent="0.25">
      <c r="D12">
        <v>5.5</v>
      </c>
      <c r="E12" t="s">
        <v>74</v>
      </c>
      <c r="F12" t="s">
        <v>75</v>
      </c>
      <c r="G12" t="s">
        <v>76</v>
      </c>
    </row>
    <row r="13" spans="1:7" x14ac:dyDescent="0.25">
      <c r="D13">
        <v>6</v>
      </c>
      <c r="E13" t="s">
        <v>77</v>
      </c>
      <c r="F13" t="s">
        <v>78</v>
      </c>
      <c r="G13" t="s">
        <v>79</v>
      </c>
    </row>
    <row r="14" spans="1:7" x14ac:dyDescent="0.25">
      <c r="D14">
        <v>7</v>
      </c>
      <c r="E14" t="s">
        <v>80</v>
      </c>
      <c r="F14" t="s">
        <v>81</v>
      </c>
      <c r="G14" t="s">
        <v>82</v>
      </c>
    </row>
    <row r="15" spans="1:7" x14ac:dyDescent="0.25">
      <c r="D15">
        <v>8</v>
      </c>
      <c r="E15" t="s">
        <v>83</v>
      </c>
      <c r="F15" t="s">
        <v>84</v>
      </c>
      <c r="G15" t="s">
        <v>85</v>
      </c>
    </row>
    <row r="16" spans="1:7" x14ac:dyDescent="0.25">
      <c r="D16">
        <v>9</v>
      </c>
      <c r="E16" t="s">
        <v>86</v>
      </c>
      <c r="F16" t="s">
        <v>87</v>
      </c>
      <c r="G16" t="s">
        <v>88</v>
      </c>
    </row>
    <row r="17" spans="4:7" x14ac:dyDescent="0.25">
      <c r="D17">
        <v>9.5</v>
      </c>
      <c r="E17" t="s">
        <v>89</v>
      </c>
      <c r="F17" t="s">
        <v>90</v>
      </c>
      <c r="G17" t="s">
        <v>91</v>
      </c>
    </row>
    <row r="18" spans="4:7" x14ac:dyDescent="0.25">
      <c r="D18">
        <v>10</v>
      </c>
      <c r="E18" t="s">
        <v>92</v>
      </c>
      <c r="F18" t="s">
        <v>93</v>
      </c>
      <c r="G18" t="s">
        <v>94</v>
      </c>
    </row>
    <row r="19" spans="4:7" x14ac:dyDescent="0.25">
      <c r="D19">
        <v>11</v>
      </c>
      <c r="E19" t="s">
        <v>95</v>
      </c>
      <c r="F19" t="s">
        <v>96</v>
      </c>
      <c r="G19" t="s">
        <v>97</v>
      </c>
    </row>
    <row r="20" spans="4:7" x14ac:dyDescent="0.25">
      <c r="D20">
        <v>12</v>
      </c>
      <c r="E20" t="s">
        <v>98</v>
      </c>
      <c r="F20" t="s">
        <v>99</v>
      </c>
      <c r="G20" t="s">
        <v>100</v>
      </c>
    </row>
    <row r="21" spans="4:7" x14ac:dyDescent="0.25">
      <c r="D21">
        <v>-11</v>
      </c>
      <c r="E21" t="s">
        <v>101</v>
      </c>
      <c r="F21" t="s">
        <v>102</v>
      </c>
      <c r="G21" t="s">
        <v>103</v>
      </c>
    </row>
    <row r="22" spans="4:7" x14ac:dyDescent="0.25">
      <c r="D22">
        <v>-10</v>
      </c>
      <c r="E22" t="s">
        <v>104</v>
      </c>
      <c r="F22" t="s">
        <v>105</v>
      </c>
      <c r="G22" t="s">
        <v>106</v>
      </c>
    </row>
    <row r="23" spans="4:7" x14ac:dyDescent="0.25">
      <c r="D23">
        <v>-9</v>
      </c>
      <c r="E23" t="s">
        <v>107</v>
      </c>
      <c r="F23" t="s">
        <v>108</v>
      </c>
      <c r="G23" t="s">
        <v>109</v>
      </c>
    </row>
    <row r="24" spans="4:7" x14ac:dyDescent="0.25">
      <c r="D24">
        <v>-8</v>
      </c>
      <c r="E24" t="s">
        <v>110</v>
      </c>
      <c r="F24" t="s">
        <v>111</v>
      </c>
      <c r="G24" t="s">
        <v>112</v>
      </c>
    </row>
    <row r="25" spans="4:7" x14ac:dyDescent="0.25">
      <c r="D25">
        <v>-7</v>
      </c>
      <c r="E25" t="s">
        <v>113</v>
      </c>
      <c r="F25" t="s">
        <v>114</v>
      </c>
      <c r="G25" t="s">
        <v>115</v>
      </c>
    </row>
    <row r="26" spans="4:7" x14ac:dyDescent="0.25">
      <c r="D26">
        <v>-7</v>
      </c>
      <c r="E26" t="s">
        <v>116</v>
      </c>
      <c r="F26" t="s">
        <v>117</v>
      </c>
      <c r="G26" t="s">
        <v>115</v>
      </c>
    </row>
    <row r="27" spans="4:7" x14ac:dyDescent="0.25">
      <c r="D27">
        <v>-6</v>
      </c>
      <c r="E27" t="s">
        <v>118</v>
      </c>
      <c r="F27" t="s">
        <v>46</v>
      </c>
      <c r="G27" t="s">
        <v>119</v>
      </c>
    </row>
    <row r="28" spans="4:7" x14ac:dyDescent="0.25">
      <c r="D28">
        <v>-5</v>
      </c>
      <c r="E28" t="s">
        <v>120</v>
      </c>
      <c r="F28" t="s">
        <v>121</v>
      </c>
      <c r="G28" t="s">
        <v>122</v>
      </c>
    </row>
    <row r="29" spans="4:7" x14ac:dyDescent="0.25">
      <c r="D29">
        <v>-5</v>
      </c>
      <c r="E29" t="s">
        <v>123</v>
      </c>
      <c r="F29" t="s">
        <v>124</v>
      </c>
      <c r="G29" t="s">
        <v>122</v>
      </c>
    </row>
    <row r="30" spans="4:7" x14ac:dyDescent="0.25">
      <c r="D30">
        <v>-4</v>
      </c>
      <c r="E30" t="s">
        <v>125</v>
      </c>
      <c r="F30" t="s">
        <v>126</v>
      </c>
      <c r="G30" t="s">
        <v>127</v>
      </c>
    </row>
    <row r="31" spans="4:7" x14ac:dyDescent="0.25">
      <c r="D31">
        <v>-3.5</v>
      </c>
      <c r="E31" t="s">
        <v>128</v>
      </c>
      <c r="F31" t="s">
        <v>129</v>
      </c>
      <c r="G31" t="s">
        <v>130</v>
      </c>
    </row>
    <row r="32" spans="4:7" x14ac:dyDescent="0.25">
      <c r="D32">
        <v>-3</v>
      </c>
      <c r="E32" t="s">
        <v>131</v>
      </c>
      <c r="F32" t="s">
        <v>132</v>
      </c>
      <c r="G32" t="s">
        <v>133</v>
      </c>
    </row>
    <row r="33" spans="4:7" x14ac:dyDescent="0.25">
      <c r="D33">
        <v>-3</v>
      </c>
      <c r="E33" t="s">
        <v>134</v>
      </c>
      <c r="F33" t="s">
        <v>135</v>
      </c>
      <c r="G33" t="s">
        <v>133</v>
      </c>
    </row>
    <row r="34" spans="4:7" x14ac:dyDescent="0.25">
      <c r="D34">
        <v>-1</v>
      </c>
      <c r="E34" t="s">
        <v>136</v>
      </c>
      <c r="F34" t="s">
        <v>137</v>
      </c>
      <c r="G34" t="s">
        <v>138</v>
      </c>
    </row>
  </sheetData>
  <dataValidations count="1">
    <dataValidation type="list" allowBlank="1" showInputMessage="1" showErrorMessage="1" sqref="B2">
      <formula1>$F$3:$F$34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"/>
  <sheetViews>
    <sheetView workbookViewId="0">
      <selection activeCell="B14" sqref="B14"/>
    </sheetView>
  </sheetViews>
  <sheetFormatPr defaultRowHeight="15" x14ac:dyDescent="0.25"/>
  <cols>
    <col min="1" max="1" width="10.85546875" customWidth="1"/>
    <col min="2" max="2" width="18.140625" customWidth="1"/>
    <col min="3" max="3" width="12.7109375" customWidth="1"/>
    <col min="5" max="5" width="13.85546875" customWidth="1"/>
    <col min="6" max="6" width="15.140625" customWidth="1"/>
    <col min="7" max="7" width="18.28515625" customWidth="1"/>
    <col min="8" max="8" width="11.140625" customWidth="1"/>
    <col min="9" max="9" width="9.28515625" customWidth="1"/>
    <col min="11" max="11" width="18.5703125" customWidth="1"/>
    <col min="12" max="12" width="10.7109375" customWidth="1"/>
    <col min="13" max="13" width="15.140625" customWidth="1"/>
    <col min="14" max="14" width="16.140625" customWidth="1"/>
    <col min="15" max="15" width="17.28515625" customWidth="1"/>
    <col min="16" max="16" width="12.28515625" customWidth="1"/>
    <col min="17" max="17" width="13.140625" customWidth="1"/>
    <col min="18" max="18" width="9.7109375" customWidth="1"/>
    <col min="19" max="19" width="13.85546875" customWidth="1"/>
    <col min="20" max="20" width="12.5703125" customWidth="1"/>
    <col min="21" max="21" width="14.28515625" customWidth="1"/>
    <col min="22" max="22" width="21.140625" customWidth="1"/>
    <col min="23" max="23" width="23.140625" customWidth="1"/>
    <col min="24" max="24" width="24.42578125" customWidth="1"/>
    <col min="25" max="25" width="27.5703125" customWidth="1"/>
    <col min="26" max="26" width="20.42578125" customWidth="1"/>
    <col min="27" max="27" width="18.5703125" customWidth="1"/>
    <col min="28" max="28" width="16.5703125" customWidth="1"/>
    <col min="29" max="29" width="27.85546875" customWidth="1"/>
    <col min="30" max="30" width="20" customWidth="1"/>
    <col min="31" max="31" width="24.42578125" customWidth="1"/>
    <col min="32" max="32" width="25.42578125" customWidth="1"/>
    <col min="33" max="33" width="26.5703125" customWidth="1"/>
    <col min="34" max="34" width="21.5703125" customWidth="1"/>
    <col min="35" max="35" width="22.42578125" customWidth="1"/>
    <col min="36" max="36" width="19" customWidth="1"/>
    <col min="37" max="37" width="23.140625" customWidth="1"/>
    <col min="38" max="38" width="21.85546875" customWidth="1"/>
    <col min="39" max="39" width="23.5703125" customWidth="1"/>
    <col min="40" max="40" width="30.42578125" customWidth="1"/>
    <col min="41" max="41" width="14.5703125" bestFit="1" customWidth="1"/>
    <col min="42" max="42" width="11.5703125" style="1" bestFit="1" customWidth="1"/>
  </cols>
  <sheetData>
    <row r="1" spans="1:4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44</v>
      </c>
      <c r="AP1" s="1" t="s">
        <v>139</v>
      </c>
    </row>
    <row r="2" spans="1:42" x14ac:dyDescent="0.25">
      <c r="A2">
        <v>7.3917189458744499E+17</v>
      </c>
      <c r="B2" t="s">
        <v>40</v>
      </c>
      <c r="C2" t="s">
        <v>41</v>
      </c>
      <c r="D2" t="s">
        <v>42</v>
      </c>
      <c r="E2">
        <v>249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 t="s">
        <v>43</v>
      </c>
      <c r="X2" t="s">
        <v>43</v>
      </c>
      <c r="Y2" t="s">
        <v>43</v>
      </c>
      <c r="Z2" t="s">
        <v>43</v>
      </c>
      <c r="AA2" t="s">
        <v>43</v>
      </c>
      <c r="AB2" t="s">
        <v>43</v>
      </c>
      <c r="AC2" t="s">
        <v>43</v>
      </c>
      <c r="AD2" t="s">
        <v>43</v>
      </c>
      <c r="AE2" t="s">
        <v>43</v>
      </c>
      <c r="AF2" t="s">
        <v>43</v>
      </c>
      <c r="AG2" t="s">
        <v>43</v>
      </c>
      <c r="AH2" t="s">
        <v>43</v>
      </c>
      <c r="AI2" t="s">
        <v>43</v>
      </c>
      <c r="AJ2" t="s">
        <v>43</v>
      </c>
      <c r="AK2" t="s">
        <v>43</v>
      </c>
      <c r="AL2" t="s">
        <v>43</v>
      </c>
      <c r="AM2" t="s">
        <v>43</v>
      </c>
      <c r="AN2" t="s">
        <v>43</v>
      </c>
      <c r="AO2" t="str">
        <f>TEXT((IFERROR(DATEVALUE(LEFT(TRIM(TEXT(D2,"yyyyy-mm-dd hh:mm:ss")),FIND(" +0000",TRIM(TEXT(D2,"yyyyy-mm-dd hh:mm:ss"))&amp;" ")-1)),""))*1,"ddd")</f>
        <v>Sat</v>
      </c>
      <c r="AP2" s="1">
        <f t="shared" ref="AP2" si="0">VALUE(MOD(VALUE(TIME(MID(TRIM(TEXT(D2,"yyyyy-mm-dd hh:mm:ss")),12,2),MID(TRIM(TEXT(D2,"yyyyy-mm-dd hh:mm:ss")),15,2),"0")),1))</f>
        <v>0.79722222222222217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Pivot Table</vt:lpstr>
      <vt:lpstr>Configuration</vt:lpstr>
      <vt:lpstr>Twitter Analytics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makara</dc:creator>
  <cp:lastModifiedBy>chris makara</cp:lastModifiedBy>
  <dcterms:created xsi:type="dcterms:W3CDTF">2016-06-04T21:35:11Z</dcterms:created>
  <dcterms:modified xsi:type="dcterms:W3CDTF">2016-06-05T00:19:57Z</dcterms:modified>
</cp:coreProperties>
</file>